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M27" i="12"/>
  <c r="M13"/>
  <c r="J42"/>
  <c r="M42" s="1"/>
  <c r="J92"/>
  <c r="M92" s="1"/>
  <c r="J93"/>
  <c r="M93" s="1"/>
  <c r="J94"/>
  <c r="M94" s="1"/>
  <c r="J95"/>
  <c r="M95" s="1"/>
  <c r="J96"/>
  <c r="M96" s="1"/>
  <c r="J97"/>
  <c r="M97" s="1"/>
  <c r="I98"/>
  <c r="H98"/>
  <c r="J74"/>
  <c r="M74" s="1"/>
  <c r="F98"/>
  <c r="G98"/>
  <c r="J10"/>
  <c r="M10" s="1"/>
  <c r="J11"/>
  <c r="M11" s="1"/>
  <c r="J12"/>
  <c r="M12" s="1"/>
  <c r="J13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2"/>
  <c r="M72" s="1"/>
  <c r="J73"/>
  <c r="M73" s="1"/>
  <c r="J75"/>
  <c r="M75" s="1"/>
  <c r="J76"/>
  <c r="M76" s="1"/>
  <c r="J77"/>
  <c r="M77" s="1"/>
  <c r="J78"/>
  <c r="M78" s="1"/>
  <c r="J79"/>
  <c r="M79" s="1"/>
  <c r="J80"/>
  <c r="M80" s="1"/>
  <c r="J81"/>
  <c r="M81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9"/>
  <c r="J98" l="1"/>
  <c r="M9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<sst xmlns="http://schemas.openxmlformats.org/spreadsheetml/2006/main" count="208" uniqueCount="117">
  <si>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</si>
  <si>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</si>
  <si>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</si>
  <si>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</si>
  <si>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</si>
  <si>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</si>
  <si>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</si>
  <si>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</si>
  <si>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Приложение 2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</si>
  <si>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</si>
  <si>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</si>
  <si>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</si>
  <si>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</si>
  <si>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</si>
  <si>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</si>
  <si>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</si>
  <si>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</si>
  <si>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</si>
  <si>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>от "____"_______________2022 года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</si>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</sst>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0"/>
  <sheetViews>
    <sheetView tabSelected="1" topLeftCell="A71" zoomScale="89" zoomScaleNormal="89" workbookViewId="0">
      <selection activeCell="R94" sqref="R94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2.28515625" style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4" t="s">
        <v>8</v>
      </c>
      <c r="J2" s="24"/>
      <c r="K2" s="24"/>
      <c r="L2" s="24"/>
      <c r="M2" s="24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5" t="s">
        <v>17</v>
      </c>
      <c r="J4" s="25"/>
      <c r="K4" s="25"/>
      <c r="L4" s="25"/>
      <c r="M4" s="25"/>
    </row>
    <row r="5" spans="2:16" ht="29.25" customHeight="1">
      <c r="B5" s="2"/>
      <c r="C5" s="2"/>
      <c r="D5" s="2"/>
      <c r="E5" s="2"/>
      <c r="G5" s="6"/>
      <c r="H5" s="6"/>
      <c r="I5" s="25" t="s">
        <v>18</v>
      </c>
      <c r="J5" s="25"/>
      <c r="K5" s="25"/>
      <c r="L5" s="25"/>
      <c r="M5" s="25"/>
    </row>
    <row r="6" spans="2:16" ht="44.25" customHeight="1">
      <c r="B6" s="29" t="s">
        <v>19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6" ht="117" customHeight="1">
      <c r="B7" s="7" t="s">
        <v>0</v>
      </c>
      <c r="C7" s="7" t="s">
        <v>1</v>
      </c>
      <c r="D7" s="30" t="s">
        <v>2</v>
      </c>
      <c r="E7" s="31"/>
      <c r="F7" s="7" t="s">
        <v>3</v>
      </c>
      <c r="G7" s="7" t="s">
        <v>7</v>
      </c>
      <c r="H7" s="7" t="s">
        <v>9</v>
      </c>
      <c r="I7" s="7" t="s">
        <v>10</v>
      </c>
      <c r="J7" s="7" t="s">
        <v>4</v>
      </c>
      <c r="K7" s="32" t="s">
        <v>11</v>
      </c>
      <c r="L7" s="33"/>
      <c r="M7" s="7" t="s">
        <v>12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13</v>
      </c>
      <c r="L8" s="17" t="s">
        <v>5</v>
      </c>
      <c r="M8" s="7" t="s">
        <v>6</v>
      </c>
    </row>
    <row r="9" spans="2:16" ht="25.5" customHeight="1">
      <c r="B9" s="18">
        <v>1</v>
      </c>
      <c r="C9" s="21" t="s">
        <v>20</v>
      </c>
      <c r="D9" s="21" t="s">
        <v>110</v>
      </c>
      <c r="E9" s="9" t="s">
        <v>21</v>
      </c>
      <c r="F9" s="12">
        <v>4307760</v>
      </c>
      <c r="G9" s="12">
        <v>0</v>
      </c>
      <c r="H9" s="14">
        <v>185280</v>
      </c>
      <c r="I9" s="12">
        <v>2260416</v>
      </c>
      <c r="J9" s="12">
        <f>F9+G9+H9+I9</f>
        <v>6753456</v>
      </c>
      <c r="K9" s="11" t="s">
        <v>14</v>
      </c>
      <c r="L9" s="16">
        <v>1544</v>
      </c>
      <c r="M9" s="16">
        <f>J9/L9</f>
        <v>4374</v>
      </c>
      <c r="P9" s="3"/>
    </row>
    <row r="10" spans="2:16" ht="25.5" customHeight="1">
      <c r="B10" s="19"/>
      <c r="C10" s="22"/>
      <c r="D10" s="22"/>
      <c r="E10" s="9" t="s">
        <v>22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14</v>
      </c>
      <c r="L10" s="40">
        <v>386</v>
      </c>
      <c r="M10" s="16">
        <f t="shared" ref="M10:M70" si="1">J10/L10</f>
        <v>2875.2</v>
      </c>
      <c r="P10" s="3"/>
    </row>
    <row r="11" spans="2:16" ht="25.5" customHeight="1">
      <c r="B11" s="19"/>
      <c r="C11" s="22"/>
      <c r="D11" s="22"/>
      <c r="E11" s="9" t="s">
        <v>23</v>
      </c>
      <c r="F11" s="12">
        <v>226968</v>
      </c>
      <c r="G11" s="12">
        <v>0</v>
      </c>
      <c r="H11" s="14">
        <v>46320</v>
      </c>
      <c r="I11" s="12">
        <v>128306.4</v>
      </c>
      <c r="J11" s="12">
        <f t="shared" si="0"/>
        <v>401594.4</v>
      </c>
      <c r="K11" s="11" t="s">
        <v>14</v>
      </c>
      <c r="L11" s="40">
        <v>386</v>
      </c>
      <c r="M11" s="16">
        <f t="shared" si="1"/>
        <v>1040.4000000000001</v>
      </c>
      <c r="P11" s="3"/>
    </row>
    <row r="12" spans="2:16" ht="25.5" customHeight="1">
      <c r="B12" s="19"/>
      <c r="C12" s="22"/>
      <c r="D12" s="22"/>
      <c r="E12" s="9" t="s">
        <v>24</v>
      </c>
      <c r="F12" s="12">
        <v>400400.81</v>
      </c>
      <c r="G12" s="12">
        <v>0</v>
      </c>
      <c r="H12" s="14">
        <v>76320</v>
      </c>
      <c r="I12" s="12">
        <v>718450.39</v>
      </c>
      <c r="J12" s="12">
        <f t="shared" si="0"/>
        <v>1195171.2</v>
      </c>
      <c r="K12" s="11" t="s">
        <v>14</v>
      </c>
      <c r="L12" s="40">
        <v>1272</v>
      </c>
      <c r="M12" s="16">
        <f t="shared" si="1"/>
        <v>939.59999999999991</v>
      </c>
      <c r="P12" s="3"/>
    </row>
    <row r="13" spans="2:16" ht="25.5" customHeight="1">
      <c r="B13" s="19"/>
      <c r="C13" s="22"/>
      <c r="D13" s="22"/>
      <c r="E13" s="9" t="s">
        <v>25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14</v>
      </c>
      <c r="L13" s="40">
        <v>1072</v>
      </c>
      <c r="M13" s="16">
        <f>J13/L13</f>
        <v>626.40000000000009</v>
      </c>
      <c r="P13" s="3"/>
    </row>
    <row r="14" spans="2:16" ht="25.5" customHeight="1">
      <c r="B14" s="19"/>
      <c r="C14" s="22"/>
      <c r="D14" s="22"/>
      <c r="E14" s="9" t="s">
        <v>26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14</v>
      </c>
      <c r="L14" s="40">
        <v>37</v>
      </c>
      <c r="M14" s="16">
        <f t="shared" si="1"/>
        <v>313.20000000000005</v>
      </c>
      <c r="P14" s="3"/>
    </row>
    <row r="15" spans="2:16" ht="14.1" customHeight="1">
      <c r="B15" s="19"/>
      <c r="C15" s="22"/>
      <c r="D15" s="22"/>
      <c r="E15" s="9" t="s">
        <v>27</v>
      </c>
      <c r="F15" s="12">
        <v>285120</v>
      </c>
      <c r="G15" s="12">
        <v>0</v>
      </c>
      <c r="H15" s="14">
        <v>1267.2</v>
      </c>
      <c r="I15" s="12">
        <v>772492.80000000005</v>
      </c>
      <c r="J15" s="12">
        <f t="shared" si="0"/>
        <v>1058880</v>
      </c>
      <c r="K15" s="11" t="s">
        <v>14</v>
      </c>
      <c r="L15" s="40">
        <v>32</v>
      </c>
      <c r="M15" s="16">
        <f t="shared" si="1"/>
        <v>33090</v>
      </c>
      <c r="P15" s="3"/>
    </row>
    <row r="16" spans="2:16" ht="14.1" customHeight="1">
      <c r="B16" s="19"/>
      <c r="C16" s="22"/>
      <c r="D16" s="22"/>
      <c r="E16" s="9" t="s">
        <v>28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14</v>
      </c>
      <c r="L16" s="40">
        <v>822</v>
      </c>
      <c r="M16" s="16">
        <f t="shared" si="1"/>
        <v>652.79999999999995</v>
      </c>
      <c r="P16" s="3"/>
    </row>
    <row r="17" spans="2:16" ht="14.1" customHeight="1">
      <c r="B17" s="19"/>
      <c r="C17" s="22"/>
      <c r="D17" s="22"/>
      <c r="E17" s="9" t="s">
        <v>29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14</v>
      </c>
      <c r="L17" s="40">
        <v>104</v>
      </c>
      <c r="M17" s="16">
        <f t="shared" si="1"/>
        <v>346.79999999999995</v>
      </c>
      <c r="P17" s="3"/>
    </row>
    <row r="18" spans="2:16" ht="14.1" customHeight="1">
      <c r="B18" s="19"/>
      <c r="C18" s="22"/>
      <c r="D18" s="22"/>
      <c r="E18" s="9" t="s">
        <v>30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14</v>
      </c>
      <c r="L18" s="40">
        <v>848</v>
      </c>
      <c r="M18" s="16">
        <f t="shared" si="1"/>
        <v>172.79999999999998</v>
      </c>
      <c r="P18" s="3"/>
    </row>
    <row r="19" spans="2:16" ht="14.1" customHeight="1">
      <c r="B19" s="19"/>
      <c r="C19" s="22"/>
      <c r="D19" s="22"/>
      <c r="E19" s="9" t="s">
        <v>31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14</v>
      </c>
      <c r="L19" s="40">
        <v>184</v>
      </c>
      <c r="M19" s="16">
        <f t="shared" si="1"/>
        <v>346.8</v>
      </c>
      <c r="P19" s="3"/>
    </row>
    <row r="20" spans="2:16" ht="25.5" customHeight="1">
      <c r="B20" s="19"/>
      <c r="C20" s="22"/>
      <c r="D20" s="22"/>
      <c r="E20" s="9" t="s">
        <v>32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14</v>
      </c>
      <c r="L20" s="40">
        <v>4</v>
      </c>
      <c r="M20" s="16">
        <f t="shared" si="1"/>
        <v>23542.800000000003</v>
      </c>
      <c r="P20" s="3"/>
    </row>
    <row r="21" spans="2:16" ht="25.5" customHeight="1">
      <c r="B21" s="19"/>
      <c r="C21" s="22"/>
      <c r="D21" s="22"/>
      <c r="E21" s="9" t="s">
        <v>33</v>
      </c>
      <c r="F21" s="12">
        <v>100992</v>
      </c>
      <c r="G21" s="12">
        <v>0</v>
      </c>
      <c r="H21" s="14">
        <v>0</v>
      </c>
      <c r="I21" s="12">
        <v>345984</v>
      </c>
      <c r="J21" s="12">
        <f t="shared" si="0"/>
        <v>446976</v>
      </c>
      <c r="K21" s="11" t="s">
        <v>14</v>
      </c>
      <c r="L21" s="40">
        <v>320</v>
      </c>
      <c r="M21" s="16">
        <f t="shared" si="1"/>
        <v>1396.8</v>
      </c>
      <c r="P21" s="3"/>
    </row>
    <row r="22" spans="2:16" ht="14.1" customHeight="1">
      <c r="B22" s="19"/>
      <c r="C22" s="22"/>
      <c r="D22" s="22"/>
      <c r="E22" s="9" t="s">
        <v>34</v>
      </c>
      <c r="F22" s="12">
        <v>24948</v>
      </c>
      <c r="G22" s="12">
        <v>0</v>
      </c>
      <c r="H22" s="14">
        <v>125100</v>
      </c>
      <c r="I22" s="12">
        <v>48852</v>
      </c>
      <c r="J22" s="12">
        <f t="shared" si="0"/>
        <v>198900</v>
      </c>
      <c r="K22" s="11" t="s">
        <v>14</v>
      </c>
      <c r="L22" s="40">
        <v>30</v>
      </c>
      <c r="M22" s="16">
        <f t="shared" si="1"/>
        <v>6630</v>
      </c>
      <c r="P22" s="3"/>
    </row>
    <row r="23" spans="2:16" ht="14.1" customHeight="1">
      <c r="B23" s="19"/>
      <c r="C23" s="22"/>
      <c r="D23" s="22"/>
      <c r="E23" s="9" t="s">
        <v>35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14</v>
      </c>
      <c r="L23" s="40">
        <v>36</v>
      </c>
      <c r="M23" s="16">
        <f t="shared" si="1"/>
        <v>2565.6000000000004</v>
      </c>
      <c r="P23" s="3"/>
    </row>
    <row r="24" spans="2:16" ht="14.1" customHeight="1">
      <c r="B24" s="19"/>
      <c r="C24" s="22"/>
      <c r="D24" s="22"/>
      <c r="E24" s="9" t="s">
        <v>36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14</v>
      </c>
      <c r="L24" s="40">
        <v>30</v>
      </c>
      <c r="M24" s="16">
        <f t="shared" si="1"/>
        <v>1783.2</v>
      </c>
      <c r="P24" s="3"/>
    </row>
    <row r="25" spans="2:16" ht="14.1" customHeight="1">
      <c r="B25" s="19"/>
      <c r="C25" s="22"/>
      <c r="D25" s="22"/>
      <c r="E25" s="9" t="s">
        <v>37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14</v>
      </c>
      <c r="L25" s="40">
        <v>30</v>
      </c>
      <c r="M25" s="16">
        <f t="shared" si="1"/>
        <v>6483.6</v>
      </c>
      <c r="P25" s="3"/>
    </row>
    <row r="26" spans="2:16" ht="14.1" customHeight="1">
      <c r="B26" s="19"/>
      <c r="C26" s="22"/>
      <c r="D26" s="22"/>
      <c r="E26" s="9" t="s">
        <v>38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14</v>
      </c>
      <c r="L26" s="40">
        <v>16</v>
      </c>
      <c r="M26" s="16">
        <f t="shared" si="1"/>
        <v>5733.6</v>
      </c>
      <c r="P26" s="3"/>
    </row>
    <row r="27" spans="2:16" ht="14.1" customHeight="1">
      <c r="B27" s="19"/>
      <c r="C27" s="22"/>
      <c r="D27" s="22"/>
      <c r="E27" s="9" t="s">
        <v>39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14</v>
      </c>
      <c r="L27" s="40">
        <v>6</v>
      </c>
      <c r="M27" s="16">
        <f t="shared" si="1"/>
        <v>9344.4</v>
      </c>
      <c r="P27" s="3"/>
    </row>
    <row r="28" spans="2:16" ht="25.5" customHeight="1">
      <c r="B28" s="19"/>
      <c r="C28" s="22"/>
      <c r="D28" s="22"/>
      <c r="E28" s="9" t="s">
        <v>40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14</v>
      </c>
      <c r="L28" s="40">
        <v>10</v>
      </c>
      <c r="M28" s="16">
        <f t="shared" si="1"/>
        <v>7792.8</v>
      </c>
      <c r="P28" s="3"/>
    </row>
    <row r="29" spans="2:16" ht="14.1" customHeight="1">
      <c r="B29" s="19"/>
      <c r="C29" s="22"/>
      <c r="D29" s="22"/>
      <c r="E29" s="9" t="s">
        <v>42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14</v>
      </c>
      <c r="L29" s="40">
        <v>2</v>
      </c>
      <c r="M29" s="16">
        <f t="shared" si="1"/>
        <v>19161.600000000002</v>
      </c>
      <c r="P29" s="3"/>
    </row>
    <row r="30" spans="2:16" ht="14.1" customHeight="1">
      <c r="B30" s="19"/>
      <c r="C30" s="22"/>
      <c r="D30" s="22"/>
      <c r="E30" s="9" t="s">
        <v>41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14</v>
      </c>
      <c r="L30" s="40">
        <v>2</v>
      </c>
      <c r="M30" s="16">
        <f t="shared" si="1"/>
        <v>17901.600000000002</v>
      </c>
      <c r="P30" s="3"/>
    </row>
    <row r="31" spans="2:16" ht="14.1" customHeight="1">
      <c r="B31" s="19"/>
      <c r="C31" s="22"/>
      <c r="D31" s="22"/>
      <c r="E31" s="9" t="s">
        <v>43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14</v>
      </c>
      <c r="L31" s="40">
        <v>1</v>
      </c>
      <c r="M31" s="16">
        <f t="shared" si="1"/>
        <v>12861.599999999999</v>
      </c>
      <c r="P31" s="3"/>
    </row>
    <row r="32" spans="2:16" ht="14.1" customHeight="1">
      <c r="B32" s="19"/>
      <c r="C32" s="22"/>
      <c r="D32" s="22"/>
      <c r="E32" s="9" t="s">
        <v>44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14</v>
      </c>
      <c r="L32" s="40">
        <v>8</v>
      </c>
      <c r="M32" s="16">
        <f t="shared" si="1"/>
        <v>6132</v>
      </c>
      <c r="P32" s="3"/>
    </row>
    <row r="33" spans="2:16" ht="25.5" customHeight="1">
      <c r="B33" s="19"/>
      <c r="C33" s="22"/>
      <c r="D33" s="22"/>
      <c r="E33" s="9" t="s">
        <v>45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14</v>
      </c>
      <c r="L33" s="40">
        <v>10</v>
      </c>
      <c r="M33" s="16">
        <f t="shared" si="1"/>
        <v>4407.6000000000004</v>
      </c>
      <c r="P33" s="3"/>
    </row>
    <row r="34" spans="2:16" ht="25.5" customHeight="1">
      <c r="B34" s="19"/>
      <c r="C34" s="22"/>
      <c r="D34" s="22"/>
      <c r="E34" s="9" t="s">
        <v>46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14</v>
      </c>
      <c r="L34" s="40">
        <v>10</v>
      </c>
      <c r="M34" s="16">
        <f t="shared" si="1"/>
        <v>6142.8</v>
      </c>
      <c r="P34" s="3"/>
    </row>
    <row r="35" spans="2:16" ht="14.1" customHeight="1">
      <c r="B35" s="19"/>
      <c r="C35" s="22"/>
      <c r="D35" s="22"/>
      <c r="E35" s="9" t="s">
        <v>47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14</v>
      </c>
      <c r="L35" s="40">
        <v>15</v>
      </c>
      <c r="M35" s="16">
        <f t="shared" si="1"/>
        <v>16437.599999999999</v>
      </c>
      <c r="P35" s="3"/>
    </row>
    <row r="36" spans="2:16" ht="25.35" customHeight="1">
      <c r="B36" s="19"/>
      <c r="C36" s="22"/>
      <c r="D36" s="22"/>
      <c r="E36" s="9" t="s">
        <v>48</v>
      </c>
      <c r="F36" s="12">
        <v>53280</v>
      </c>
      <c r="G36" s="12">
        <v>0</v>
      </c>
      <c r="H36" s="14">
        <v>38880</v>
      </c>
      <c r="I36" s="12">
        <v>70320</v>
      </c>
      <c r="J36" s="12">
        <f t="shared" si="0"/>
        <v>162480</v>
      </c>
      <c r="K36" s="11" t="s">
        <v>14</v>
      </c>
      <c r="L36" s="40">
        <v>200</v>
      </c>
      <c r="M36" s="16">
        <f t="shared" si="1"/>
        <v>812.4</v>
      </c>
      <c r="P36" s="3"/>
    </row>
    <row r="37" spans="2:16" ht="25.35" customHeight="1">
      <c r="B37" s="19"/>
      <c r="C37" s="22"/>
      <c r="D37" s="22"/>
      <c r="E37" s="9" t="s">
        <v>49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14</v>
      </c>
      <c r="L37" s="40">
        <v>10</v>
      </c>
      <c r="M37" s="16">
        <f t="shared" si="1"/>
        <v>8649.6</v>
      </c>
      <c r="P37" s="3"/>
    </row>
    <row r="38" spans="2:16" ht="25.35" customHeight="1">
      <c r="B38" s="19"/>
      <c r="C38" s="22"/>
      <c r="D38" s="22"/>
      <c r="E38" s="9" t="s">
        <v>50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14</v>
      </c>
      <c r="L38" s="40">
        <v>10</v>
      </c>
      <c r="M38" s="16">
        <f t="shared" si="1"/>
        <v>13794</v>
      </c>
      <c r="P38" s="3"/>
    </row>
    <row r="39" spans="2:16" ht="14.1" customHeight="1">
      <c r="B39" s="19"/>
      <c r="C39" s="22"/>
      <c r="D39" s="22"/>
      <c r="E39" s="9" t="s">
        <v>51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14</v>
      </c>
      <c r="L39" s="40">
        <v>3</v>
      </c>
      <c r="M39" s="16">
        <f t="shared" si="1"/>
        <v>3220.7999999999997</v>
      </c>
      <c r="P39" s="3"/>
    </row>
    <row r="40" spans="2:16" ht="14.1" customHeight="1">
      <c r="B40" s="19"/>
      <c r="C40" s="22"/>
      <c r="D40" s="22"/>
      <c r="E40" s="9" t="s">
        <v>52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14</v>
      </c>
      <c r="L40" s="40">
        <v>6</v>
      </c>
      <c r="M40" s="16">
        <f t="shared" si="1"/>
        <v>5389.1900000000005</v>
      </c>
      <c r="P40" s="3"/>
    </row>
    <row r="41" spans="2:16" ht="14.1" customHeight="1">
      <c r="B41" s="19"/>
      <c r="C41" s="22"/>
      <c r="D41" s="22"/>
      <c r="E41" s="9" t="s">
        <v>53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14</v>
      </c>
      <c r="L41" s="40">
        <v>10</v>
      </c>
      <c r="M41" s="16">
        <f t="shared" si="1"/>
        <v>13478.4</v>
      </c>
      <c r="P41" s="3"/>
    </row>
    <row r="42" spans="2:16" ht="14.1" customHeight="1">
      <c r="B42" s="19"/>
      <c r="C42" s="22"/>
      <c r="D42" s="22"/>
      <c r="E42" s="9" t="s">
        <v>54</v>
      </c>
      <c r="F42" s="12">
        <v>29232</v>
      </c>
      <c r="G42" s="12">
        <v>0</v>
      </c>
      <c r="H42" s="14">
        <v>13608</v>
      </c>
      <c r="I42" s="12">
        <v>69948</v>
      </c>
      <c r="J42" s="12">
        <f>F42+G42+H42+I42</f>
        <v>112788</v>
      </c>
      <c r="K42" s="11" t="s">
        <v>14</v>
      </c>
      <c r="L42" s="40">
        <v>30</v>
      </c>
      <c r="M42" s="16">
        <f t="shared" si="1"/>
        <v>3759.6</v>
      </c>
      <c r="P42" s="3"/>
    </row>
    <row r="43" spans="2:16" ht="14.1" customHeight="1">
      <c r="B43" s="19"/>
      <c r="C43" s="22"/>
      <c r="D43" s="22"/>
      <c r="E43" s="9" t="s">
        <v>55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14</v>
      </c>
      <c r="L43" s="40">
        <v>2</v>
      </c>
      <c r="M43" s="16">
        <f t="shared" si="1"/>
        <v>7608</v>
      </c>
      <c r="P43" s="3"/>
    </row>
    <row r="44" spans="2:16" ht="14.1" customHeight="1">
      <c r="B44" s="19"/>
      <c r="C44" s="22"/>
      <c r="D44" s="22"/>
      <c r="E44" s="9" t="s">
        <v>56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14</v>
      </c>
      <c r="L44" s="40">
        <v>5</v>
      </c>
      <c r="M44" s="16">
        <f t="shared" si="1"/>
        <v>6618</v>
      </c>
      <c r="P44" s="3"/>
    </row>
    <row r="45" spans="2:16" ht="14.1" customHeight="1">
      <c r="B45" s="19"/>
      <c r="C45" s="22"/>
      <c r="D45" s="22"/>
      <c r="E45" s="9" t="s">
        <v>57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14</v>
      </c>
      <c r="L45" s="40">
        <v>10</v>
      </c>
      <c r="M45" s="16">
        <f t="shared" si="1"/>
        <v>6223.2</v>
      </c>
      <c r="P45" s="3"/>
    </row>
    <row r="46" spans="2:16" ht="14.1" customHeight="1">
      <c r="B46" s="19"/>
      <c r="C46" s="22"/>
      <c r="D46" s="22"/>
      <c r="E46" s="9" t="s">
        <v>58</v>
      </c>
      <c r="F46" s="12">
        <v>672</v>
      </c>
      <c r="G46" s="12">
        <v>0</v>
      </c>
      <c r="H46" s="14">
        <v>2256</v>
      </c>
      <c r="I46" s="12">
        <v>660</v>
      </c>
      <c r="J46" s="12">
        <f t="shared" si="0"/>
        <v>3588</v>
      </c>
      <c r="K46" s="11" t="s">
        <v>14</v>
      </c>
      <c r="L46" s="40">
        <v>5</v>
      </c>
      <c r="M46" s="16">
        <f t="shared" si="1"/>
        <v>717.6</v>
      </c>
      <c r="P46" s="3"/>
    </row>
    <row r="47" spans="2:16" ht="14.1" customHeight="1">
      <c r="B47" s="19"/>
      <c r="C47" s="22"/>
      <c r="D47" s="22"/>
      <c r="E47" s="9" t="s">
        <v>59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14</v>
      </c>
      <c r="L47" s="40">
        <v>10</v>
      </c>
      <c r="M47" s="16">
        <f t="shared" si="1"/>
        <v>800.4</v>
      </c>
      <c r="P47" s="3"/>
    </row>
    <row r="48" spans="2:16" ht="14.1" customHeight="1">
      <c r="B48" s="19"/>
      <c r="C48" s="22"/>
      <c r="D48" s="22"/>
      <c r="E48" s="9" t="s">
        <v>60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14</v>
      </c>
      <c r="L48" s="40">
        <v>25</v>
      </c>
      <c r="M48" s="16">
        <f t="shared" si="1"/>
        <v>9843.6</v>
      </c>
      <c r="P48" s="3"/>
    </row>
    <row r="49" spans="2:16" ht="14.1" customHeight="1">
      <c r="B49" s="19"/>
      <c r="C49" s="22"/>
      <c r="D49" s="22"/>
      <c r="E49" s="9" t="s">
        <v>61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14</v>
      </c>
      <c r="L49" s="40">
        <v>2</v>
      </c>
      <c r="M49" s="16">
        <f t="shared" si="1"/>
        <v>28926</v>
      </c>
      <c r="P49" s="3"/>
    </row>
    <row r="50" spans="2:16" ht="14.1" customHeight="1">
      <c r="B50" s="19"/>
      <c r="C50" s="22"/>
      <c r="D50" s="22"/>
      <c r="E50" s="9" t="s">
        <v>62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14</v>
      </c>
      <c r="L50" s="15">
        <v>2</v>
      </c>
      <c r="M50" s="16">
        <f t="shared" si="1"/>
        <v>12048</v>
      </c>
      <c r="P50" s="3"/>
    </row>
    <row r="51" spans="2:16" ht="14.1" customHeight="1">
      <c r="B51" s="19"/>
      <c r="C51" s="22"/>
      <c r="D51" s="22"/>
      <c r="E51" s="9" t="s">
        <v>63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14</v>
      </c>
      <c r="L51" s="15">
        <v>10</v>
      </c>
      <c r="M51" s="16">
        <f t="shared" si="1"/>
        <v>13618.8</v>
      </c>
      <c r="P51" s="3"/>
    </row>
    <row r="52" spans="2:16" ht="14.1" customHeight="1">
      <c r="B52" s="19"/>
      <c r="C52" s="22"/>
      <c r="D52" s="22"/>
      <c r="E52" s="9" t="s">
        <v>64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14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19"/>
      <c r="C53" s="22"/>
      <c r="D53" s="22"/>
      <c r="E53" s="9" t="s">
        <v>65</v>
      </c>
      <c r="F53" s="15">
        <v>698.4</v>
      </c>
      <c r="G53" s="15">
        <v>0</v>
      </c>
      <c r="H53" s="15">
        <v>30211.200000000001</v>
      </c>
      <c r="I53" s="15">
        <v>630</v>
      </c>
      <c r="J53" s="12">
        <f t="shared" si="0"/>
        <v>31539.600000000002</v>
      </c>
      <c r="K53" s="11" t="s">
        <v>14</v>
      </c>
      <c r="L53" s="15">
        <v>3</v>
      </c>
      <c r="M53" s="16">
        <f t="shared" si="1"/>
        <v>10513.2</v>
      </c>
      <c r="P53" s="3"/>
    </row>
    <row r="54" spans="2:16" ht="14.1" customHeight="1">
      <c r="B54" s="19"/>
      <c r="C54" s="22"/>
      <c r="D54" s="22"/>
      <c r="E54" s="9" t="s">
        <v>66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14</v>
      </c>
      <c r="L54" s="15">
        <v>17</v>
      </c>
      <c r="M54" s="16">
        <f t="shared" si="1"/>
        <v>4774.8</v>
      </c>
      <c r="P54" s="3"/>
    </row>
    <row r="55" spans="2:16" ht="14.1" customHeight="1">
      <c r="B55" s="19"/>
      <c r="C55" s="22"/>
      <c r="D55" s="22"/>
      <c r="E55" s="9" t="s">
        <v>67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14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19"/>
      <c r="C56" s="22"/>
      <c r="D56" s="22"/>
      <c r="E56" s="9" t="s">
        <v>68</v>
      </c>
      <c r="F56" s="15">
        <v>182412</v>
      </c>
      <c r="G56" s="15">
        <v>0</v>
      </c>
      <c r="H56" s="15">
        <v>437076</v>
      </c>
      <c r="I56" s="15">
        <v>442908</v>
      </c>
      <c r="J56" s="12">
        <f t="shared" si="0"/>
        <v>1062396</v>
      </c>
      <c r="K56" s="11" t="s">
        <v>14</v>
      </c>
      <c r="L56" s="15">
        <v>270</v>
      </c>
      <c r="M56" s="16">
        <f t="shared" si="1"/>
        <v>3934.8</v>
      </c>
      <c r="P56" s="3"/>
    </row>
    <row r="57" spans="2:16" ht="14.1" customHeight="1">
      <c r="B57" s="19"/>
      <c r="C57" s="22"/>
      <c r="D57" s="22"/>
      <c r="E57" s="9" t="s">
        <v>69</v>
      </c>
      <c r="F57" s="15">
        <v>168900</v>
      </c>
      <c r="G57" s="15">
        <v>0</v>
      </c>
      <c r="H57" s="15">
        <v>903300</v>
      </c>
      <c r="I57" s="15">
        <v>410100</v>
      </c>
      <c r="J57" s="12">
        <f t="shared" si="0"/>
        <v>1482300</v>
      </c>
      <c r="K57" s="11" t="s">
        <v>14</v>
      </c>
      <c r="L57" s="15">
        <v>250</v>
      </c>
      <c r="M57" s="16">
        <f t="shared" si="1"/>
        <v>5929.2</v>
      </c>
      <c r="P57" s="3"/>
    </row>
    <row r="58" spans="2:16" ht="14.1" customHeight="1">
      <c r="B58" s="19"/>
      <c r="C58" s="22"/>
      <c r="D58" s="22"/>
      <c r="E58" s="9" t="s">
        <v>70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14</v>
      </c>
      <c r="L58" s="15">
        <v>30</v>
      </c>
      <c r="M58" s="16">
        <f t="shared" si="1"/>
        <v>3399.6</v>
      </c>
      <c r="P58" s="3"/>
    </row>
    <row r="59" spans="2:16" ht="25.5" customHeight="1">
      <c r="B59" s="19"/>
      <c r="C59" s="22"/>
      <c r="D59" s="22"/>
      <c r="E59" s="9" t="s">
        <v>71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14</v>
      </c>
      <c r="L59" s="12">
        <v>200</v>
      </c>
      <c r="M59" s="16">
        <f t="shared" si="1"/>
        <v>4852.8</v>
      </c>
      <c r="P59" s="3"/>
    </row>
    <row r="60" spans="2:16" ht="25.5" customHeight="1">
      <c r="B60" s="19"/>
      <c r="C60" s="22"/>
      <c r="D60" s="22"/>
      <c r="E60" s="9" t="s">
        <v>72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14</v>
      </c>
      <c r="L60" s="12">
        <v>60</v>
      </c>
      <c r="M60" s="16">
        <f t="shared" si="1"/>
        <v>2036.4</v>
      </c>
      <c r="P60" s="3"/>
    </row>
    <row r="61" spans="2:16" ht="25.5" customHeight="1">
      <c r="B61" s="19"/>
      <c r="C61" s="22"/>
      <c r="D61" s="22"/>
      <c r="E61" s="9" t="s">
        <v>73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14</v>
      </c>
      <c r="L61" s="12">
        <v>35</v>
      </c>
      <c r="M61" s="16">
        <f t="shared" si="1"/>
        <v>1672.8</v>
      </c>
      <c r="P61" s="3"/>
    </row>
    <row r="62" spans="2:16" ht="25.5" customHeight="1">
      <c r="B62" s="19"/>
      <c r="C62" s="22"/>
      <c r="D62" s="22"/>
      <c r="E62" s="9" t="s">
        <v>74</v>
      </c>
      <c r="F62" s="12">
        <v>1413600</v>
      </c>
      <c r="G62" s="12">
        <v>0</v>
      </c>
      <c r="H62" s="12">
        <v>592800</v>
      </c>
      <c r="I62" s="12">
        <v>2633400</v>
      </c>
      <c r="J62" s="12">
        <f t="shared" si="0"/>
        <v>4639800</v>
      </c>
      <c r="K62" s="11" t="s">
        <v>14</v>
      </c>
      <c r="L62" s="12">
        <v>9500</v>
      </c>
      <c r="M62" s="16">
        <f t="shared" si="1"/>
        <v>488.4</v>
      </c>
      <c r="P62" s="3"/>
    </row>
    <row r="63" spans="2:16" ht="14.1" customHeight="1">
      <c r="B63" s="19"/>
      <c r="C63" s="22"/>
      <c r="D63" s="22"/>
      <c r="E63" s="9" t="s">
        <v>75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14</v>
      </c>
      <c r="L63" s="12">
        <v>6005</v>
      </c>
      <c r="M63" s="16">
        <f t="shared" si="1"/>
        <v>445.2</v>
      </c>
      <c r="P63" s="3"/>
    </row>
    <row r="64" spans="2:16" ht="25.35" customHeight="1">
      <c r="B64" s="19"/>
      <c r="C64" s="22"/>
      <c r="D64" s="22"/>
      <c r="E64" s="9" t="s">
        <v>76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14</v>
      </c>
      <c r="L64" s="12">
        <v>250</v>
      </c>
      <c r="M64" s="16">
        <f t="shared" si="1"/>
        <v>484.8</v>
      </c>
      <c r="P64" s="3"/>
    </row>
    <row r="65" spans="2:16" ht="14.1" customHeight="1">
      <c r="B65" s="19"/>
      <c r="C65" s="22"/>
      <c r="D65" s="22"/>
      <c r="E65" s="9" t="s">
        <v>77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14</v>
      </c>
      <c r="L65" s="12">
        <v>180</v>
      </c>
      <c r="M65" s="16">
        <f t="shared" si="1"/>
        <v>1405.2</v>
      </c>
      <c r="P65" s="3"/>
    </row>
    <row r="66" spans="2:16" ht="14.1" customHeight="1">
      <c r="B66" s="19"/>
      <c r="C66" s="22"/>
      <c r="D66" s="22"/>
      <c r="E66" s="9" t="s">
        <v>78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14</v>
      </c>
      <c r="L66" s="12">
        <v>600</v>
      </c>
      <c r="M66" s="16">
        <f t="shared" si="1"/>
        <v>4674</v>
      </c>
      <c r="P66" s="3"/>
    </row>
    <row r="67" spans="2:16" ht="14.1" customHeight="1">
      <c r="B67" s="19"/>
      <c r="C67" s="22"/>
      <c r="D67" s="22"/>
      <c r="E67" s="9" t="s">
        <v>79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14</v>
      </c>
      <c r="L67" s="12">
        <v>210</v>
      </c>
      <c r="M67" s="16">
        <f t="shared" si="1"/>
        <v>2680.8</v>
      </c>
      <c r="P67" s="3"/>
    </row>
    <row r="68" spans="2:16" ht="14.1" customHeight="1">
      <c r="B68" s="19"/>
      <c r="C68" s="22"/>
      <c r="D68" s="22"/>
      <c r="E68" s="9" t="s">
        <v>80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14</v>
      </c>
      <c r="L68" s="12">
        <v>30</v>
      </c>
      <c r="M68" s="16">
        <f t="shared" si="1"/>
        <v>2145.6</v>
      </c>
      <c r="P68" s="3"/>
    </row>
    <row r="69" spans="2:16" ht="14.1" customHeight="1">
      <c r="B69" s="19"/>
      <c r="C69" s="22"/>
      <c r="D69" s="22"/>
      <c r="E69" s="9" t="s">
        <v>81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14</v>
      </c>
      <c r="L69" s="12">
        <v>35</v>
      </c>
      <c r="M69" s="16">
        <f t="shared" si="1"/>
        <v>1746</v>
      </c>
      <c r="P69" s="3"/>
    </row>
    <row r="70" spans="2:16" ht="25.35" customHeight="1">
      <c r="B70" s="19"/>
      <c r="C70" s="22"/>
      <c r="D70" s="22"/>
      <c r="E70" s="9" t="s">
        <v>82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14</v>
      </c>
      <c r="L70" s="12">
        <v>70</v>
      </c>
      <c r="M70" s="16">
        <f t="shared" si="1"/>
        <v>7507.2</v>
      </c>
      <c r="P70" s="3"/>
    </row>
    <row r="71" spans="2:16" ht="25.35" customHeight="1">
      <c r="B71" s="19"/>
      <c r="C71" s="22"/>
      <c r="D71" s="22"/>
      <c r="E71" s="9" t="s">
        <v>83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14</v>
      </c>
      <c r="L71" s="12">
        <v>30</v>
      </c>
      <c r="M71" s="16">
        <f t="shared" ref="M71:M97" si="3">J71/L71</f>
        <v>7406.4</v>
      </c>
      <c r="P71" s="3"/>
    </row>
    <row r="72" spans="2:16" ht="25.35" customHeight="1">
      <c r="B72" s="19"/>
      <c r="C72" s="22"/>
      <c r="D72" s="22"/>
      <c r="E72" s="9" t="s">
        <v>84</v>
      </c>
      <c r="F72" s="12">
        <v>79080</v>
      </c>
      <c r="G72" s="12">
        <v>0</v>
      </c>
      <c r="H72" s="12">
        <v>316800</v>
      </c>
      <c r="I72" s="12">
        <v>210600</v>
      </c>
      <c r="J72" s="12">
        <f t="shared" si="2"/>
        <v>606480</v>
      </c>
      <c r="K72" s="11" t="s">
        <v>14</v>
      </c>
      <c r="L72" s="12">
        <v>100</v>
      </c>
      <c r="M72" s="16">
        <f t="shared" si="3"/>
        <v>6064.8</v>
      </c>
      <c r="P72" s="3"/>
    </row>
    <row r="73" spans="2:16" ht="25.35" customHeight="1">
      <c r="B73" s="19"/>
      <c r="C73" s="22"/>
      <c r="D73" s="22"/>
      <c r="E73" s="9" t="s">
        <v>85</v>
      </c>
      <c r="F73" s="12">
        <v>57486</v>
      </c>
      <c r="G73" s="12">
        <v>0</v>
      </c>
      <c r="H73" s="12">
        <v>59466</v>
      </c>
      <c r="I73" s="12">
        <v>61842</v>
      </c>
      <c r="J73" s="12">
        <f t="shared" si="2"/>
        <v>178794</v>
      </c>
      <c r="K73" s="11" t="s">
        <v>14</v>
      </c>
      <c r="L73" s="12">
        <v>55</v>
      </c>
      <c r="M73" s="16">
        <f t="shared" si="3"/>
        <v>3250.8</v>
      </c>
      <c r="P73" s="3"/>
    </row>
    <row r="74" spans="2:16" ht="14.1" customHeight="1">
      <c r="B74" s="19"/>
      <c r="C74" s="22"/>
      <c r="D74" s="22"/>
      <c r="E74" s="9" t="s">
        <v>86</v>
      </c>
      <c r="F74" s="12">
        <v>134100</v>
      </c>
      <c r="G74" s="12">
        <v>0</v>
      </c>
      <c r="H74" s="12">
        <v>11400</v>
      </c>
      <c r="I74" s="12">
        <v>926400</v>
      </c>
      <c r="J74" s="12">
        <f t="shared" si="2"/>
        <v>1071900</v>
      </c>
      <c r="K74" s="11" t="s">
        <v>14</v>
      </c>
      <c r="L74" s="12">
        <v>250</v>
      </c>
      <c r="M74" s="16">
        <f t="shared" si="3"/>
        <v>4287.6000000000004</v>
      </c>
      <c r="P74" s="3"/>
    </row>
    <row r="75" spans="2:16" ht="14.1" customHeight="1">
      <c r="B75" s="19"/>
      <c r="C75" s="22"/>
      <c r="D75" s="22"/>
      <c r="E75" s="9" t="s">
        <v>87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14</v>
      </c>
      <c r="L75" s="12">
        <v>35</v>
      </c>
      <c r="M75" s="16">
        <f t="shared" si="3"/>
        <v>11168.4</v>
      </c>
      <c r="P75" s="3"/>
    </row>
    <row r="76" spans="2:16" ht="25.35" customHeight="1">
      <c r="B76" s="19"/>
      <c r="C76" s="22"/>
      <c r="D76" s="22"/>
      <c r="E76" s="9" t="s">
        <v>88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14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19"/>
      <c r="C77" s="22"/>
      <c r="D77" s="22"/>
      <c r="E77" s="9" t="s">
        <v>89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14</v>
      </c>
      <c r="L77" s="12">
        <v>1</v>
      </c>
      <c r="M77" s="16">
        <f t="shared" si="3"/>
        <v>21872.15</v>
      </c>
      <c r="P77" s="3"/>
    </row>
    <row r="78" spans="2:16" ht="25.35" customHeight="1">
      <c r="B78" s="19"/>
      <c r="C78" s="22"/>
      <c r="D78" s="23"/>
      <c r="E78" s="9" t="s">
        <v>90</v>
      </c>
      <c r="F78" s="12">
        <v>0</v>
      </c>
      <c r="G78" s="12">
        <v>0</v>
      </c>
      <c r="H78" s="12">
        <v>21500</v>
      </c>
      <c r="I78" s="12">
        <v>3912175.12</v>
      </c>
      <c r="J78" s="12">
        <f t="shared" si="2"/>
        <v>3933675.12</v>
      </c>
      <c r="K78" s="11" t="s">
        <v>14</v>
      </c>
      <c r="L78" s="12">
        <v>12</v>
      </c>
      <c r="M78" s="16">
        <f t="shared" si="3"/>
        <v>327806.26</v>
      </c>
      <c r="P78" s="3"/>
    </row>
    <row r="79" spans="2:16" ht="14.1" customHeight="1">
      <c r="B79" s="19"/>
      <c r="C79" s="22"/>
      <c r="D79" s="21" t="s">
        <v>113</v>
      </c>
      <c r="E79" s="9" t="s">
        <v>91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112</v>
      </c>
      <c r="L79" s="12">
        <v>6</v>
      </c>
      <c r="M79" s="16">
        <f t="shared" si="3"/>
        <v>3144</v>
      </c>
      <c r="P79" s="3"/>
    </row>
    <row r="80" spans="2:16" ht="14.1" customHeight="1">
      <c r="B80" s="19"/>
      <c r="C80" s="22"/>
      <c r="D80" s="22"/>
      <c r="E80" s="9" t="s">
        <v>92</v>
      </c>
      <c r="F80" s="12">
        <v>12323229.970000001</v>
      </c>
      <c r="G80" s="12">
        <v>0</v>
      </c>
      <c r="H80" s="12">
        <v>8281852.6600000001</v>
      </c>
      <c r="I80" s="12">
        <v>939638.57799999998</v>
      </c>
      <c r="J80" s="12">
        <f t="shared" si="2"/>
        <v>21544721.208000004</v>
      </c>
      <c r="K80" s="11" t="s">
        <v>112</v>
      </c>
      <c r="L80" s="12">
        <v>78401.460000000006</v>
      </c>
      <c r="M80" s="16">
        <f t="shared" si="3"/>
        <v>274.8</v>
      </c>
      <c r="P80" s="3"/>
    </row>
    <row r="81" spans="2:16" ht="14.1" customHeight="1">
      <c r="B81" s="19"/>
      <c r="C81" s="22"/>
      <c r="D81" s="22"/>
      <c r="E81" s="9" t="s">
        <v>93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112</v>
      </c>
      <c r="L81" s="12">
        <v>54</v>
      </c>
      <c r="M81" s="16">
        <f t="shared" si="3"/>
        <v>16477.2</v>
      </c>
      <c r="P81" s="3"/>
    </row>
    <row r="82" spans="2:16" ht="14.1" customHeight="1">
      <c r="B82" s="19"/>
      <c r="C82" s="22"/>
      <c r="D82" s="22"/>
      <c r="E82" s="9" t="s">
        <v>94</v>
      </c>
      <c r="F82" s="12">
        <v>551232</v>
      </c>
      <c r="G82" s="12">
        <v>0</v>
      </c>
      <c r="H82" s="12">
        <v>719483.04</v>
      </c>
      <c r="I82" s="12">
        <v>749926.08</v>
      </c>
      <c r="J82" s="12">
        <f t="shared" si="2"/>
        <v>2020641.12</v>
      </c>
      <c r="K82" s="11" t="s">
        <v>112</v>
      </c>
      <c r="L82" s="12">
        <v>104.4</v>
      </c>
      <c r="M82" s="16">
        <f t="shared" si="3"/>
        <v>19354.8</v>
      </c>
      <c r="P82" s="3"/>
    </row>
    <row r="83" spans="2:16" ht="14.1" customHeight="1">
      <c r="B83" s="19"/>
      <c r="C83" s="22"/>
      <c r="D83" s="23"/>
      <c r="E83" s="9" t="s">
        <v>95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112</v>
      </c>
      <c r="L83" s="12">
        <v>18</v>
      </c>
      <c r="M83" s="16">
        <f t="shared" si="3"/>
        <v>2878.8</v>
      </c>
      <c r="P83" s="3"/>
    </row>
    <row r="84" spans="2:16" ht="25.35" customHeight="1">
      <c r="B84" s="19"/>
      <c r="C84" s="22"/>
      <c r="D84" s="21" t="s">
        <v>114</v>
      </c>
      <c r="E84" s="9" t="s">
        <v>96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15</v>
      </c>
      <c r="L84" s="12">
        <v>300</v>
      </c>
      <c r="M84" s="16">
        <f t="shared" si="3"/>
        <v>650.4</v>
      </c>
      <c r="P84" s="3"/>
    </row>
    <row r="85" spans="2:16" ht="25.35" customHeight="1">
      <c r="B85" s="19"/>
      <c r="C85" s="22"/>
      <c r="D85" s="22"/>
      <c r="E85" s="9" t="s">
        <v>97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15</v>
      </c>
      <c r="L85" s="12">
        <v>100</v>
      </c>
      <c r="M85" s="16">
        <f t="shared" si="3"/>
        <v>669.6</v>
      </c>
      <c r="P85" s="3"/>
    </row>
    <row r="86" spans="2:16" ht="25.35" customHeight="1">
      <c r="B86" s="19"/>
      <c r="C86" s="22"/>
      <c r="D86" s="22"/>
      <c r="E86" s="9" t="s">
        <v>98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15</v>
      </c>
      <c r="L86" s="12">
        <v>100</v>
      </c>
      <c r="M86" s="16">
        <f t="shared" si="3"/>
        <v>703.2</v>
      </c>
      <c r="P86" s="3"/>
    </row>
    <row r="87" spans="2:16" ht="25.35" customHeight="1">
      <c r="B87" s="19"/>
      <c r="C87" s="22"/>
      <c r="D87" s="22"/>
      <c r="E87" s="9" t="s">
        <v>99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15</v>
      </c>
      <c r="L87" s="12">
        <v>100</v>
      </c>
      <c r="M87" s="16">
        <f t="shared" si="3"/>
        <v>740.4</v>
      </c>
      <c r="P87" s="3"/>
    </row>
    <row r="88" spans="2:16" ht="25.35" customHeight="1">
      <c r="B88" s="19"/>
      <c r="C88" s="22"/>
      <c r="D88" s="22"/>
      <c r="E88" s="9" t="s">
        <v>100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15</v>
      </c>
      <c r="L88" s="12">
        <v>100</v>
      </c>
      <c r="M88" s="16">
        <f t="shared" si="3"/>
        <v>787.2</v>
      </c>
      <c r="P88" s="3"/>
    </row>
    <row r="89" spans="2:16" ht="25.35" customHeight="1">
      <c r="B89" s="19"/>
      <c r="C89" s="22"/>
      <c r="D89" s="22"/>
      <c r="E89" s="9" t="s">
        <v>101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15</v>
      </c>
      <c r="L89" s="12">
        <v>100</v>
      </c>
      <c r="M89" s="16">
        <f t="shared" si="3"/>
        <v>117.6</v>
      </c>
      <c r="P89" s="3"/>
    </row>
    <row r="90" spans="2:16" ht="25.35" customHeight="1">
      <c r="B90" s="19"/>
      <c r="C90" s="22"/>
      <c r="D90" s="22"/>
      <c r="E90" s="9" t="s">
        <v>102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15</v>
      </c>
      <c r="L90" s="12">
        <v>55</v>
      </c>
      <c r="M90" s="16">
        <f t="shared" si="3"/>
        <v>146.4</v>
      </c>
      <c r="P90" s="3"/>
    </row>
    <row r="91" spans="2:16" ht="25.5" customHeight="1">
      <c r="B91" s="20"/>
      <c r="C91" s="23"/>
      <c r="D91" s="23"/>
      <c r="E91" s="9" t="s">
        <v>103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15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18">
        <v>2</v>
      </c>
      <c r="C92" s="21" t="s">
        <v>104</v>
      </c>
      <c r="D92" s="37" t="s">
        <v>115</v>
      </c>
      <c r="E92" s="10" t="s">
        <v>105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14</v>
      </c>
      <c r="L92" s="12">
        <v>12</v>
      </c>
      <c r="M92" s="16">
        <f t="shared" si="3"/>
        <v>6104.4000000000005</v>
      </c>
      <c r="P92" s="3"/>
    </row>
    <row r="93" spans="2:16" ht="25.35" customHeight="1">
      <c r="B93" s="19"/>
      <c r="C93" s="22"/>
      <c r="D93" s="38"/>
      <c r="E93" s="10" t="s">
        <v>106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14</v>
      </c>
      <c r="L93" s="12">
        <v>100</v>
      </c>
      <c r="M93" s="16">
        <f t="shared" si="3"/>
        <v>88.8</v>
      </c>
      <c r="P93" s="3"/>
    </row>
    <row r="94" spans="2:16" ht="25.35" customHeight="1">
      <c r="B94" s="19"/>
      <c r="C94" s="22"/>
      <c r="D94" s="39"/>
      <c r="E94" s="10" t="s">
        <v>107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14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19"/>
      <c r="C95" s="22"/>
      <c r="D95" s="37" t="s">
        <v>116</v>
      </c>
      <c r="E95" s="9" t="s">
        <v>108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15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19"/>
      <c r="C96" s="22"/>
      <c r="D96" s="38"/>
      <c r="E96" s="9" t="s">
        <v>111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15</v>
      </c>
      <c r="L96" s="12">
        <v>100</v>
      </c>
      <c r="M96" s="16">
        <f t="shared" si="3"/>
        <v>741.6</v>
      </c>
      <c r="P96" s="3"/>
    </row>
    <row r="97" spans="2:16" ht="30.75" customHeight="1">
      <c r="B97" s="20"/>
      <c r="C97" s="23"/>
      <c r="D97" s="39"/>
      <c r="E97" s="9" t="s">
        <v>109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15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34" t="s">
        <v>16</v>
      </c>
      <c r="C98" s="35"/>
      <c r="D98" s="35"/>
      <c r="E98" s="36"/>
      <c r="F98" s="12">
        <f>SUM(F9:F97)</f>
        <v>25331017.620000001</v>
      </c>
      <c r="G98" s="12">
        <f>SUM(G9:G97)</f>
        <v>0</v>
      </c>
      <c r="H98" s="12">
        <f>SUM(H9:H97)</f>
        <v>19035163.909999996</v>
      </c>
      <c r="I98" s="12">
        <f>SUM(I9:I97)</f>
        <v>21118771.607999999</v>
      </c>
      <c r="J98" s="12">
        <f>SUM(J9:J97)</f>
        <v>65484953.137999989</v>
      </c>
      <c r="K98" s="13"/>
      <c r="L98" s="13"/>
      <c r="M98" s="13"/>
    </row>
    <row r="99" spans="2:16"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2:16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</sheetData>
  <mergeCells count="17"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  <mergeCell ref="B9:B91"/>
    <mergeCell ref="C9:C91"/>
    <mergeCell ref="I2:M2"/>
    <mergeCell ref="I4:M4"/>
    <mergeCell ref="I5:M5"/>
  </mergeCells>
  <pageMargins left="0.11811023622047245" right="0.11811023622047245" top="0.35433070866141736" bottom="0.15748031496062992" header="0.11811023622047245" footer="0.11811023622047245"/>
  <pageSetup paperSize="9" scale="8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1935201446</cp:lastModifiedBy>
  <cp:lastPrinted>2022-12-20T06:30:56Z</cp:lastPrinted>
  <dcterms:created xsi:type="dcterms:W3CDTF">2008-10-01T13:21:49Z</dcterms:created>
  <dcterms:modified xsi:type="dcterms:W3CDTF">2022-12-20T06:33:21Z</dcterms:modified>
</cp:coreProperties>
</file>